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dro\Desktop\PLANILHA E FERRAMENTAS\"/>
    </mc:Choice>
  </mc:AlternateContent>
  <xr:revisionPtr revIDLastSave="0" documentId="8_{B32A7850-136B-413A-8CCE-910ABF346DE1}" xr6:coauthVersionLast="47" xr6:coauthVersionMax="47" xr10:uidLastSave="{00000000-0000-0000-0000-000000000000}"/>
  <bookViews>
    <workbookView xWindow="-108" yWindow="-108" windowWidth="23256" windowHeight="12576" xr2:uid="{41FF9ECD-7E8C-4DC4-A2A7-806FC3F8901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D16" i="1"/>
  <c r="D15" i="1"/>
  <c r="D14" i="1"/>
  <c r="D13" i="1"/>
  <c r="E12" i="1"/>
  <c r="F12" i="1" s="1"/>
  <c r="D12" i="1"/>
  <c r="D11" i="1"/>
  <c r="D10" i="1"/>
  <c r="D9" i="1"/>
  <c r="E9" i="1" s="1"/>
  <c r="E8" i="1"/>
  <c r="F8" i="1" s="1"/>
  <c r="D8" i="1"/>
  <c r="D7" i="1"/>
  <c r="D6" i="1"/>
  <c r="E6" i="1" s="1"/>
  <c r="D5" i="1"/>
  <c r="E5" i="1" s="1"/>
  <c r="F5" i="1" s="1"/>
  <c r="D4" i="1"/>
  <c r="E4" i="1" s="1"/>
  <c r="D3" i="1"/>
  <c r="E3" i="1" s="1"/>
  <c r="F15" i="1" l="1"/>
  <c r="F11" i="1"/>
  <c r="F17" i="1"/>
  <c r="E15" i="1"/>
  <c r="E11" i="1"/>
  <c r="F3" i="1"/>
  <c r="E14" i="1"/>
  <c r="F14" i="1" s="1"/>
  <c r="F9" i="1"/>
  <c r="F4" i="1"/>
  <c r="E7" i="1"/>
  <c r="F7" i="1" s="1"/>
  <c r="E10" i="1"/>
  <c r="F10" i="1" s="1"/>
  <c r="E13" i="1"/>
  <c r="F13" i="1" s="1"/>
  <c r="E16" i="1"/>
  <c r="F16" i="1" s="1"/>
  <c r="F6" i="1"/>
  <c r="E1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" authorId="0" shapeId="0" xr:uid="{CEC54BBA-1C8A-432A-8DFD-58F41A0108AD}">
      <text>
        <r>
          <rPr>
            <sz val="11"/>
            <color theme="1"/>
            <rFont val="Aptos Narrow"/>
            <scheme val="minor"/>
          </rPr>
          <t>======
ID#AAAAxTVJg5g
PC    (2023-05-21 19:25:21)
NOME DO EMPREGADO</t>
        </r>
      </text>
    </comment>
    <comment ref="B2" authorId="0" shapeId="0" xr:uid="{B2C92DD5-34E6-4FF6-8349-D83E8CB19881}">
      <text>
        <r>
          <rPr>
            <sz val="11"/>
            <color theme="1"/>
            <rFont val="Aptos Narrow"/>
            <scheme val="minor"/>
          </rPr>
          <t>======
ID#AAAAxTVJg5k
PC    (2023-05-21 19:25:21)
Nº DEPENDENTES</t>
        </r>
      </text>
    </comment>
  </commentList>
</comments>
</file>

<file path=xl/sharedStrings.xml><?xml version="1.0" encoding="utf-8"?>
<sst xmlns="http://schemas.openxmlformats.org/spreadsheetml/2006/main" count="26" uniqueCount="24">
  <si>
    <t xml:space="preserve">TABELA DE SALÁRIOS </t>
  </si>
  <si>
    <t>TABELA DO I.RENDA</t>
  </si>
  <si>
    <t>TABELA DO INSS</t>
  </si>
  <si>
    <t>EMPREGADO</t>
  </si>
  <si>
    <t>Nº DEP</t>
  </si>
  <si>
    <t>SALÁRIO</t>
  </si>
  <si>
    <t>INSS</t>
  </si>
  <si>
    <t>IR</t>
  </si>
  <si>
    <t>SALÁRIO LÍQUIDO</t>
  </si>
  <si>
    <t>FAIXA SALARIAL</t>
  </si>
  <si>
    <t>ALÍQUOTA</t>
  </si>
  <si>
    <t>PARCELA A DEDUZIR</t>
  </si>
  <si>
    <t>A</t>
  </si>
  <si>
    <t xml:space="preserve">B </t>
  </si>
  <si>
    <t xml:space="preserve">C </t>
  </si>
  <si>
    <t xml:space="preserve">D </t>
  </si>
  <si>
    <t xml:space="preserve">E </t>
  </si>
  <si>
    <t xml:space="preserve">F </t>
  </si>
  <si>
    <t>DEPENDENTE</t>
  </si>
  <si>
    <t xml:space="preserve">G </t>
  </si>
  <si>
    <t>QUANDO HOUVER MUDANÇA NAS TABELAS DE INSS E I. RENDA, BASTA ATUALIZAR AS TABELAS QUE AS FÓRMULAS FUNCIONARÃO NORMALMENTE.</t>
  </si>
  <si>
    <t xml:space="preserve">H </t>
  </si>
  <si>
    <t xml:space="preserve">I 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</si>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</sst>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0.0%"/>
  </numFmts>
  <fonts count="8" x14ac:knownFonts="1">
    <font>
      <sz val="11"/>
      <color theme="1"/>
      <name val="Aptos Narrow"/>
      <family val="2"/>
      <scheme val="minor"/>
    </font>
    <font>
      <b/>
      <sz val="16"/>
      <color theme="1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</font>
    <font>
      <sz val="11"/>
      <color theme="1"/>
      <name val="Aptos Narrow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rgb="FF99CCFF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C000"/>
        <bgColor rgb="FF8DB3E2"/>
      </patternFill>
    </fill>
    <fill>
      <patternFill patternType="solid">
        <fgColor theme="0"/>
        <bgColor rgb="FF8DB3E2"/>
      </patternFill>
    </fill>
  </fills>
  <borders count="2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/>
    <xf numFmtId="0" fontId="2" fillId="3" borderId="3" xfId="0" applyFont="1" applyFill="1" applyBorder="1"/>
    <xf numFmtId="0" fontId="3" fillId="0" borderId="0" xfId="0" applyFont="1"/>
    <xf numFmtId="0" fontId="4" fillId="0" borderId="0" xfId="0" applyFont="1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7" xfId="0" applyFont="1" applyFill="1" applyBorder="1"/>
    <xf numFmtId="0" fontId="3" fillId="0" borderId="8" xfId="0" applyFont="1" applyBorder="1"/>
    <xf numFmtId="0" fontId="3" fillId="0" borderId="9" xfId="0" applyFont="1" applyBorder="1" applyAlignment="1">
      <alignment horizontal="center"/>
    </xf>
    <xf numFmtId="164" fontId="3" fillId="0" borderId="9" xfId="0" applyNumberFormat="1" applyFont="1" applyBorder="1"/>
    <xf numFmtId="164" fontId="3" fillId="0" borderId="10" xfId="0" applyNumberFormat="1" applyFont="1" applyBorder="1"/>
    <xf numFmtId="164" fontId="4" fillId="4" borderId="8" xfId="0" applyNumberFormat="1" applyFont="1" applyFill="1" applyBorder="1"/>
    <xf numFmtId="164" fontId="4" fillId="4" borderId="9" xfId="0" applyNumberFormat="1" applyFont="1" applyFill="1" applyBorder="1"/>
    <xf numFmtId="165" fontId="4" fillId="4" borderId="9" xfId="0" applyNumberFormat="1" applyFont="1" applyFill="1" applyBorder="1"/>
    <xf numFmtId="164" fontId="4" fillId="4" borderId="10" xfId="0" applyNumberFormat="1" applyFont="1" applyFill="1" applyBorder="1"/>
    <xf numFmtId="164" fontId="4" fillId="4" borderId="11" xfId="0" applyNumberFormat="1" applyFont="1" applyFill="1" applyBorder="1"/>
    <xf numFmtId="164" fontId="4" fillId="4" borderId="12" xfId="0" applyNumberFormat="1" applyFont="1" applyFill="1" applyBorder="1"/>
    <xf numFmtId="10" fontId="4" fillId="4" borderId="13" xfId="0" applyNumberFormat="1" applyFont="1" applyFill="1" applyBorder="1"/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164" fontId="3" fillId="0" borderId="15" xfId="0" applyNumberFormat="1" applyFont="1" applyBorder="1"/>
    <xf numFmtId="164" fontId="3" fillId="0" borderId="16" xfId="0" applyNumberFormat="1" applyFont="1" applyBorder="1"/>
    <xf numFmtId="164" fontId="4" fillId="4" borderId="14" xfId="0" applyNumberFormat="1" applyFont="1" applyFill="1" applyBorder="1"/>
    <xf numFmtId="164" fontId="4" fillId="4" borderId="15" xfId="0" applyNumberFormat="1" applyFont="1" applyFill="1" applyBorder="1"/>
    <xf numFmtId="165" fontId="4" fillId="4" borderId="15" xfId="0" applyNumberFormat="1" applyFont="1" applyFill="1" applyBorder="1"/>
    <xf numFmtId="164" fontId="4" fillId="4" borderId="16" xfId="0" applyNumberFormat="1" applyFont="1" applyFill="1" applyBorder="1"/>
    <xf numFmtId="10" fontId="4" fillId="4" borderId="16" xfId="0" applyNumberFormat="1" applyFont="1" applyFill="1" applyBorder="1"/>
    <xf numFmtId="165" fontId="4" fillId="5" borderId="15" xfId="0" applyNumberFormat="1" applyFont="1" applyFill="1" applyBorder="1"/>
    <xf numFmtId="164" fontId="4" fillId="6" borderId="17" xfId="0" applyNumberFormat="1" applyFont="1" applyFill="1" applyBorder="1"/>
    <xf numFmtId="164" fontId="5" fillId="6" borderId="18" xfId="0" applyNumberFormat="1" applyFont="1" applyFill="1" applyBorder="1"/>
    <xf numFmtId="10" fontId="5" fillId="6" borderId="19" xfId="0" applyNumberFormat="1" applyFont="1" applyFill="1" applyBorder="1"/>
    <xf numFmtId="164" fontId="4" fillId="7" borderId="17" xfId="0" applyNumberFormat="1" applyFont="1" applyFill="1" applyBorder="1"/>
    <xf numFmtId="164" fontId="4" fillId="4" borderId="18" xfId="0" applyNumberFormat="1" applyFont="1" applyFill="1" applyBorder="1" applyAlignment="1">
      <alignment horizontal="center"/>
    </xf>
    <xf numFmtId="165" fontId="4" fillId="4" borderId="18" xfId="0" applyNumberFormat="1" applyFont="1" applyFill="1" applyBorder="1"/>
    <xf numFmtId="164" fontId="4" fillId="4" borderId="19" xfId="0" applyNumberFormat="1" applyFont="1" applyFill="1" applyBorder="1"/>
    <xf numFmtId="164" fontId="5" fillId="4" borderId="3" xfId="0" applyNumberFormat="1" applyFont="1" applyFill="1" applyBorder="1"/>
    <xf numFmtId="0" fontId="6" fillId="0" borderId="0" xfId="0" applyFont="1"/>
    <xf numFmtId="0" fontId="3" fillId="0" borderId="17" xfId="0" applyFont="1" applyBorder="1"/>
    <xf numFmtId="0" fontId="3" fillId="0" borderId="18" xfId="0" applyFont="1" applyBorder="1" applyAlignment="1">
      <alignment horizontal="center"/>
    </xf>
    <xf numFmtId="164" fontId="3" fillId="0" borderId="18" xfId="0" applyNumberFormat="1" applyFont="1" applyBorder="1"/>
    <xf numFmtId="164" fontId="3" fillId="0" borderId="19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9B8B4-31A6-48C0-AAD1-F3AE2FD5EAB2}">
  <dimension ref="A1:O18"/>
  <sheetViews>
    <sheetView showGridLines="0" tabSelected="1" workbookViewId="0">
      <selection activeCell="H10" sqref="H10"/>
    </sheetView>
  </sheetViews>
  <sheetFormatPr defaultRowHeight="14.4" x14ac:dyDescent="0.3"/>
  <cols>
    <col min="1" max="1" width="13.21875" customWidth="1"/>
    <col min="2" max="2" width="7.33203125" bestFit="1" customWidth="1"/>
    <col min="3" max="3" width="11.6640625" bestFit="1" customWidth="1"/>
    <col min="4" max="5" width="10.109375" bestFit="1" customWidth="1"/>
    <col min="6" max="6" width="11.6640625" bestFit="1" customWidth="1"/>
    <col min="8" max="8" width="21.33203125" customWidth="1"/>
    <col min="9" max="9" width="12.21875" bestFit="1" customWidth="1"/>
    <col min="11" max="11" width="10.77734375" bestFit="1" customWidth="1"/>
    <col min="13" max="13" width="12.21875" bestFit="1" customWidth="1"/>
    <col min="14" max="14" width="12.33203125" bestFit="1" customWidth="1"/>
  </cols>
  <sheetData>
    <row r="1" spans="1:15" ht="21.6" thickBot="1" x14ac:dyDescent="0.35">
      <c r="A1" s="1" t="s">
        <v>0</v>
      </c>
      <c r="B1" s="2"/>
      <c r="C1" s="2"/>
      <c r="D1" s="2"/>
      <c r="E1" s="2"/>
      <c r="F1" s="3"/>
      <c r="G1" s="4"/>
      <c r="H1" s="1" t="s">
        <v>1</v>
      </c>
      <c r="I1" s="2"/>
      <c r="J1" s="2"/>
      <c r="K1" s="3"/>
      <c r="L1" s="5"/>
      <c r="M1" s="1" t="s">
        <v>2</v>
      </c>
      <c r="N1" s="2"/>
      <c r="O1" s="3"/>
    </row>
    <row r="2" spans="1:15" ht="53.4" thickBot="1" x14ac:dyDescent="0.35">
      <c r="A2" s="6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8" t="s">
        <v>8</v>
      </c>
      <c r="G2" s="4"/>
      <c r="H2" s="9" t="s">
        <v>9</v>
      </c>
      <c r="I2" s="10"/>
      <c r="J2" s="7" t="s">
        <v>10</v>
      </c>
      <c r="K2" s="8" t="s">
        <v>11</v>
      </c>
      <c r="L2" s="5"/>
      <c r="M2" s="9" t="s">
        <v>9</v>
      </c>
      <c r="N2" s="10"/>
      <c r="O2" s="7" t="s">
        <v>10</v>
      </c>
    </row>
    <row r="3" spans="1:15" x14ac:dyDescent="0.3">
      <c r="A3" s="11" t="s">
        <v>12</v>
      </c>
      <c r="B3" s="12">
        <v>2</v>
      </c>
      <c r="C3" s="13">
        <v>3000</v>
      </c>
      <c r="D3" s="13">
        <f t="shared" ref="D3:D17" si="0">IF(C3&gt;=$N$5,$N$5*$O$5,C3*VLOOKUP(C3,$M$3:$O$5,3))</f>
        <v>330</v>
      </c>
      <c r="E3" s="13">
        <f t="shared" ref="E3:E17" si="1">IF((C3-D3-B3*$K$8)&lt;=0,0,(C3-D3-B3*$K$8)*VLOOKUP((C3-D3-B3*$K$8),$H$3:$K$7,3)-VLOOKUP((C3-D3-B3*$K$8),$H$3:$K$7,4))</f>
        <v>74.352999999999952</v>
      </c>
      <c r="F3" s="14">
        <f t="shared" ref="F3:F17" si="2">SUM(C3-D3-E3)</f>
        <v>2595.6469999999999</v>
      </c>
      <c r="G3" s="5"/>
      <c r="H3" s="15">
        <v>0</v>
      </c>
      <c r="I3" s="16">
        <v>1499.15</v>
      </c>
      <c r="J3" s="17">
        <v>0</v>
      </c>
      <c r="K3" s="18">
        <v>0</v>
      </c>
      <c r="L3" s="5"/>
      <c r="M3" s="19">
        <v>0</v>
      </c>
      <c r="N3" s="20">
        <v>1024.97</v>
      </c>
      <c r="O3" s="21">
        <v>0.08</v>
      </c>
    </row>
    <row r="4" spans="1:15" x14ac:dyDescent="0.3">
      <c r="A4" s="22" t="s">
        <v>13</v>
      </c>
      <c r="B4" s="23">
        <v>1</v>
      </c>
      <c r="C4" s="24">
        <v>1500</v>
      </c>
      <c r="D4" s="24">
        <f t="shared" si="0"/>
        <v>135</v>
      </c>
      <c r="E4" s="24">
        <f t="shared" si="1"/>
        <v>0</v>
      </c>
      <c r="F4" s="25">
        <f t="shared" si="2"/>
        <v>1365</v>
      </c>
      <c r="G4" s="4"/>
      <c r="H4" s="26">
        <v>1499.16</v>
      </c>
      <c r="I4" s="27">
        <v>2246.75</v>
      </c>
      <c r="J4" s="28">
        <v>7.4999999999999997E-2</v>
      </c>
      <c r="K4" s="29">
        <v>112.43</v>
      </c>
      <c r="L4" s="5"/>
      <c r="M4" s="26">
        <v>1024.98</v>
      </c>
      <c r="N4" s="27">
        <v>1708.27</v>
      </c>
      <c r="O4" s="30">
        <v>0.09</v>
      </c>
    </row>
    <row r="5" spans="1:15" ht="15" thickBot="1" x14ac:dyDescent="0.35">
      <c r="A5" s="22" t="s">
        <v>14</v>
      </c>
      <c r="B5" s="23">
        <v>2</v>
      </c>
      <c r="C5" s="24">
        <v>600</v>
      </c>
      <c r="D5" s="24">
        <f t="shared" si="0"/>
        <v>48</v>
      </c>
      <c r="E5" s="24">
        <f t="shared" si="1"/>
        <v>0</v>
      </c>
      <c r="F5" s="25">
        <f t="shared" si="2"/>
        <v>552</v>
      </c>
      <c r="G5" s="4"/>
      <c r="H5" s="26">
        <v>2246.7600000000002</v>
      </c>
      <c r="I5" s="27">
        <v>2995.7</v>
      </c>
      <c r="J5" s="31">
        <v>0.15</v>
      </c>
      <c r="K5" s="29">
        <v>280.94</v>
      </c>
      <c r="L5" s="5"/>
      <c r="M5" s="32">
        <v>1708.27</v>
      </c>
      <c r="N5" s="33">
        <v>3416.54</v>
      </c>
      <c r="O5" s="34">
        <v>0.11</v>
      </c>
    </row>
    <row r="6" spans="1:15" x14ac:dyDescent="0.3">
      <c r="A6" s="22" t="s">
        <v>15</v>
      </c>
      <c r="B6" s="23">
        <v>0</v>
      </c>
      <c r="C6" s="24">
        <v>900</v>
      </c>
      <c r="D6" s="24">
        <f t="shared" si="0"/>
        <v>72</v>
      </c>
      <c r="E6" s="24">
        <f t="shared" si="1"/>
        <v>0</v>
      </c>
      <c r="F6" s="25">
        <f t="shared" si="2"/>
        <v>828</v>
      </c>
      <c r="G6" s="4"/>
      <c r="H6" s="26">
        <v>2995.71</v>
      </c>
      <c r="I6" s="27">
        <v>3743.19</v>
      </c>
      <c r="J6" s="28">
        <v>0.22500000000000001</v>
      </c>
      <c r="K6" s="29">
        <v>505.62</v>
      </c>
      <c r="L6" s="5"/>
      <c r="M6" s="5"/>
      <c r="N6" s="5"/>
      <c r="O6" s="5"/>
    </row>
    <row r="7" spans="1:15" ht="15" thickBot="1" x14ac:dyDescent="0.35">
      <c r="A7" s="22" t="s">
        <v>16</v>
      </c>
      <c r="B7" s="23">
        <v>3</v>
      </c>
      <c r="C7" s="24">
        <v>3563</v>
      </c>
      <c r="D7" s="24">
        <f t="shared" si="0"/>
        <v>375.81939999999997</v>
      </c>
      <c r="E7" s="24">
        <f t="shared" si="1"/>
        <v>129.32659000000001</v>
      </c>
      <c r="F7" s="25">
        <f t="shared" si="2"/>
        <v>3057.85401</v>
      </c>
      <c r="G7" s="4"/>
      <c r="H7" s="35">
        <v>3743.2</v>
      </c>
      <c r="I7" s="36"/>
      <c r="J7" s="37">
        <v>0.27500000000000002</v>
      </c>
      <c r="K7" s="38">
        <v>692.78</v>
      </c>
      <c r="L7" s="5"/>
      <c r="M7" s="5"/>
      <c r="N7" s="5"/>
      <c r="O7" s="5"/>
    </row>
    <row r="8" spans="1:15" ht="15" thickBot="1" x14ac:dyDescent="0.35">
      <c r="A8" s="22" t="s">
        <v>17</v>
      </c>
      <c r="B8" s="23">
        <v>4</v>
      </c>
      <c r="C8" s="24">
        <v>2500</v>
      </c>
      <c r="D8" s="24">
        <f t="shared" si="0"/>
        <v>275</v>
      </c>
      <c r="E8" s="24">
        <f t="shared" si="1"/>
        <v>9.2379999999999853</v>
      </c>
      <c r="F8" s="25">
        <f t="shared" si="2"/>
        <v>2215.7620000000002</v>
      </c>
      <c r="G8" s="4"/>
      <c r="H8" s="9" t="s">
        <v>18</v>
      </c>
      <c r="I8" s="2"/>
      <c r="J8" s="3"/>
      <c r="K8" s="39">
        <v>150.69</v>
      </c>
      <c r="L8" s="5"/>
      <c r="M8" s="5"/>
      <c r="N8" s="5"/>
      <c r="O8" s="5"/>
    </row>
    <row r="9" spans="1:15" x14ac:dyDescent="0.3">
      <c r="A9" s="22" t="s">
        <v>19</v>
      </c>
      <c r="B9" s="23">
        <v>1</v>
      </c>
      <c r="C9" s="24">
        <v>3500</v>
      </c>
      <c r="D9" s="24">
        <f t="shared" si="0"/>
        <v>375.81939999999997</v>
      </c>
      <c r="E9" s="24">
        <f t="shared" si="1"/>
        <v>165.08359000000002</v>
      </c>
      <c r="F9" s="25">
        <f t="shared" si="2"/>
        <v>2959.09701</v>
      </c>
      <c r="G9" s="4"/>
      <c r="H9" s="40" t="s">
        <v>20</v>
      </c>
      <c r="I9" s="4"/>
      <c r="J9" s="4"/>
      <c r="K9" s="4"/>
      <c r="L9" s="4"/>
      <c r="M9" s="4"/>
      <c r="N9" s="4"/>
      <c r="O9" s="4"/>
    </row>
    <row r="10" spans="1:15" x14ac:dyDescent="0.3">
      <c r="A10" s="22" t="s">
        <v>21</v>
      </c>
      <c r="B10" s="23">
        <v>3</v>
      </c>
      <c r="C10" s="24">
        <v>1100</v>
      </c>
      <c r="D10" s="24">
        <f t="shared" si="0"/>
        <v>99</v>
      </c>
      <c r="E10" s="24">
        <f t="shared" si="1"/>
        <v>0</v>
      </c>
      <c r="F10" s="25">
        <f t="shared" si="2"/>
        <v>1001</v>
      </c>
      <c r="G10" s="4"/>
      <c r="H10" s="4"/>
      <c r="I10" s="4"/>
      <c r="J10" s="4"/>
      <c r="K10" s="4"/>
      <c r="L10" s="4"/>
      <c r="M10" s="4"/>
      <c r="N10" s="4"/>
      <c r="O10" s="4"/>
    </row>
    <row r="11" spans="1:15" x14ac:dyDescent="0.3">
      <c r="A11" s="22" t="s">
        <v>22</v>
      </c>
      <c r="B11" s="23">
        <v>2</v>
      </c>
      <c r="C11" s="24">
        <v>3000</v>
      </c>
      <c r="D11" s="24">
        <f t="shared" si="0"/>
        <v>330</v>
      </c>
      <c r="E11" s="24">
        <f t="shared" si="1"/>
        <v>74.352999999999952</v>
      </c>
      <c r="F11" s="25">
        <f t="shared" si="2"/>
        <v>2595.6469999999999</v>
      </c>
      <c r="G11" s="4"/>
      <c r="H11" s="4"/>
      <c r="I11" s="4"/>
      <c r="J11" s="4"/>
      <c r="K11" s="4"/>
      <c r="L11" s="4"/>
      <c r="M11" s="4"/>
      <c r="N11" s="4"/>
      <c r="O11" s="4"/>
    </row>
    <row r="12" spans="1:15" x14ac:dyDescent="0.3">
      <c r="A12" s="22" t="s">
        <v>23</v>
      </c>
      <c r="B12" s="23">
        <v>5</v>
      </c>
      <c r="C12" s="24">
        <v>4501</v>
      </c>
      <c r="D12" s="24">
        <f t="shared" si="0"/>
        <v>375.81939999999997</v>
      </c>
      <c r="E12" s="24">
        <f t="shared" si="1"/>
        <v>253.01938499999994</v>
      </c>
      <c r="F12" s="25">
        <f t="shared" si="2"/>
        <v>3872.1612149999996</v>
      </c>
      <c r="G12" s="4"/>
      <c r="H12" s="4"/>
      <c r="I12" s="4"/>
      <c r="J12" s="4"/>
      <c r="K12" s="4"/>
      <c r="L12" s="4"/>
      <c r="M12" s="4"/>
      <c r="N12" s="4"/>
      <c r="O12" s="4"/>
    </row>
    <row r="13" spans="1:15" x14ac:dyDescent="0.3">
      <c r="A13" s="22"/>
      <c r="B13" s="23"/>
      <c r="C13" s="24"/>
      <c r="D13" s="24">
        <f t="shared" si="0"/>
        <v>0</v>
      </c>
      <c r="E13" s="24">
        <f t="shared" si="1"/>
        <v>0</v>
      </c>
      <c r="F13" s="25">
        <f t="shared" si="2"/>
        <v>0</v>
      </c>
      <c r="G13" s="4"/>
      <c r="H13" s="4"/>
      <c r="I13" s="4"/>
      <c r="J13" s="4"/>
      <c r="K13" s="4"/>
      <c r="L13" s="4"/>
      <c r="M13" s="4"/>
      <c r="N13" s="4"/>
      <c r="O13" s="4"/>
    </row>
    <row r="14" spans="1:15" x14ac:dyDescent="0.3">
      <c r="A14" s="22"/>
      <c r="B14" s="23"/>
      <c r="C14" s="24"/>
      <c r="D14" s="24">
        <f t="shared" si="0"/>
        <v>0</v>
      </c>
      <c r="E14" s="24">
        <f t="shared" si="1"/>
        <v>0</v>
      </c>
      <c r="F14" s="25">
        <f t="shared" si="2"/>
        <v>0</v>
      </c>
      <c r="G14" s="4"/>
      <c r="H14" s="4"/>
      <c r="I14" s="4"/>
      <c r="J14" s="4"/>
      <c r="K14" s="4"/>
      <c r="L14" s="4"/>
      <c r="M14" s="4"/>
      <c r="N14" s="4"/>
      <c r="O14" s="4"/>
    </row>
    <row r="15" spans="1:15" x14ac:dyDescent="0.3">
      <c r="A15" s="22"/>
      <c r="B15" s="23"/>
      <c r="C15" s="24"/>
      <c r="D15" s="24">
        <f t="shared" si="0"/>
        <v>0</v>
      </c>
      <c r="E15" s="24">
        <f t="shared" si="1"/>
        <v>0</v>
      </c>
      <c r="F15" s="25">
        <f t="shared" si="2"/>
        <v>0</v>
      </c>
      <c r="G15" s="4"/>
      <c r="H15" s="4"/>
      <c r="I15" s="4"/>
      <c r="J15" s="4"/>
      <c r="K15" s="4"/>
      <c r="L15" s="4"/>
      <c r="M15" s="4"/>
      <c r="N15" s="4"/>
      <c r="O15" s="4"/>
    </row>
    <row r="16" spans="1:15" x14ac:dyDescent="0.3">
      <c r="A16" s="22"/>
      <c r="B16" s="23"/>
      <c r="C16" s="24"/>
      <c r="D16" s="24">
        <f t="shared" si="0"/>
        <v>0</v>
      </c>
      <c r="E16" s="24">
        <f t="shared" si="1"/>
        <v>0</v>
      </c>
      <c r="F16" s="25">
        <f t="shared" si="2"/>
        <v>0</v>
      </c>
      <c r="G16" s="4"/>
      <c r="H16" s="4"/>
      <c r="I16" s="4"/>
      <c r="J16" s="4"/>
      <c r="K16" s="4"/>
      <c r="L16" s="4"/>
      <c r="M16" s="4"/>
      <c r="N16" s="4"/>
      <c r="O16" s="4"/>
    </row>
    <row r="17" spans="1:15" ht="15" thickBot="1" x14ac:dyDescent="0.35">
      <c r="A17" s="41"/>
      <c r="B17" s="42"/>
      <c r="C17" s="43"/>
      <c r="D17" s="43">
        <f t="shared" si="0"/>
        <v>0</v>
      </c>
      <c r="E17" s="43">
        <f t="shared" si="1"/>
        <v>0</v>
      </c>
      <c r="F17" s="44">
        <f t="shared" si="2"/>
        <v>0</v>
      </c>
      <c r="G17" s="4"/>
      <c r="H17" s="4"/>
      <c r="I17" s="4"/>
      <c r="J17" s="4"/>
      <c r="K17" s="4"/>
      <c r="L17" s="4"/>
      <c r="M17" s="4"/>
      <c r="N17" s="4"/>
      <c r="O17" s="4"/>
    </row>
    <row r="18" spans="1:15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</sheetData>
  <mergeCells count="6">
    <mergeCell ref="A1:F1"/>
    <mergeCell ref="H1:K1"/>
    <mergeCell ref="M1:O1"/>
    <mergeCell ref="H2:I2"/>
    <mergeCell ref="M2:N2"/>
    <mergeCell ref="H8:J8"/>
  </mergeCells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 BOLSONARO</dc:creator>
  <cp:lastModifiedBy>JAIR BOLSONARO</cp:lastModifiedBy>
  <dcterms:created xsi:type="dcterms:W3CDTF">2025-02-24T00:05:36Z</dcterms:created>
  <dcterms:modified xsi:type="dcterms:W3CDTF">2025-02-24T00:06:47Z</dcterms:modified>
</cp:coreProperties>
</file>